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2 Sync Folder\DRP_Shared\MDEDC_Web Site_2022\Infrastructure\"/>
    </mc:Choice>
  </mc:AlternateContent>
  <xr:revisionPtr revIDLastSave="0" documentId="13_ncr:1_{74F4B264-5A20-46AF-A25C-6750DD0A491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ir Cargo Stats" sheetId="1" r:id="rId1"/>
  </sheets>
  <definedNames>
    <definedName name="_xlnm.Print_Area" localSheetId="0">'Air Cargo Stats'!$A$1:$O$42</definedName>
    <definedName name="_xlnm.Print_Titles" localSheetId="0">'Air Cargo Stats'!$1:$5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1" l="1"/>
  <c r="O36" i="1"/>
  <c r="O34" i="1"/>
  <c r="O32" i="1"/>
  <c r="O30" i="1"/>
  <c r="O26" i="1"/>
  <c r="O24" i="1"/>
  <c r="O22" i="1"/>
  <c r="O18" i="1"/>
  <c r="O17" i="1"/>
  <c r="O16" i="1"/>
  <c r="O15" i="1"/>
  <c r="O13" i="1"/>
  <c r="O11" i="1"/>
  <c r="O10" i="1"/>
</calcChain>
</file>

<file path=xl/sharedStrings.xml><?xml version="1.0" encoding="utf-8"?>
<sst xmlns="http://schemas.openxmlformats.org/spreadsheetml/2006/main" count="37" uniqueCount="37">
  <si>
    <t>Denver International Airport</t>
  </si>
  <si>
    <t>Aero Flight Service</t>
  </si>
  <si>
    <t>Air Vantage</t>
  </si>
  <si>
    <t>Ameriflight</t>
  </si>
  <si>
    <t>Capital Cargo</t>
  </si>
  <si>
    <t>DHL</t>
  </si>
  <si>
    <t>Federal Express</t>
  </si>
  <si>
    <t>UPS</t>
  </si>
  <si>
    <t>Total Cargo Airlines</t>
  </si>
  <si>
    <t>Total Passenger Airlines</t>
  </si>
  <si>
    <t>GRAND TOTAL</t>
  </si>
  <si>
    <t>Metro Denver EDC</t>
  </si>
  <si>
    <t>(Air Mail plus Freight &amp; Express in Pounds)</t>
  </si>
  <si>
    <t>Website: www.flydenver.com</t>
  </si>
  <si>
    <t xml:space="preserve">Source: Denver International Airport, Air Cargo Report. </t>
  </si>
  <si>
    <t>Air Transport Int'l (formerly Bax)</t>
  </si>
  <si>
    <t>Antonov Airlines</t>
  </si>
  <si>
    <t>Volga-Dnepr UK Ltd.</t>
  </si>
  <si>
    <t>ABX Air, Inc. (formerly Airborne)</t>
  </si>
  <si>
    <t>Alpine Air Express, Inc.</t>
  </si>
  <si>
    <t>Atlas Air/DHL Express</t>
  </si>
  <si>
    <t>Bemidji Aviation Services, Inc.</t>
  </si>
  <si>
    <t>Southern Air Inc.</t>
  </si>
  <si>
    <t>KFS Kalitta Chrt</t>
  </si>
  <si>
    <t>Gulf &amp; Caribbean Cargo</t>
  </si>
  <si>
    <t>Kalitta Air, LLC</t>
  </si>
  <si>
    <t>Atlas Air, Inc.</t>
  </si>
  <si>
    <t>Cargolux Airlines International S.A.</t>
  </si>
  <si>
    <t>Amerijet International Inc./DHL</t>
  </si>
  <si>
    <t>Castle Aviation/UPS</t>
  </si>
  <si>
    <t>Mesa/DHL</t>
  </si>
  <si>
    <t>Northern Air Cargo</t>
  </si>
  <si>
    <t>AIR CARGO STATISTICS</t>
  </si>
  <si>
    <t>*Percent change calculated only for carriers reporting data for the most recent &amp; prior year.</t>
  </si>
  <si>
    <t>Revised February 2023</t>
  </si>
  <si>
    <t>Silkway West Airlines</t>
  </si>
  <si>
    <t>% Change     2021-2022*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</si>
</sst>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4" fillId="0" borderId="0" xfId="1" applyNumberFormat="1" applyFont="1" applyFill="1"/>
    <xf numFmtId="0" fontId="9" fillId="0" borderId="0" xfId="0" applyFont="1"/>
    <xf numFmtId="3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0" xfId="1" applyNumberFormat="1" applyFont="1" applyFill="1"/>
    <xf numFmtId="0" fontId="9" fillId="0" borderId="0" xfId="0" applyFont="1" applyAlignment="1" applyProtection="1">
      <alignment vertical="top"/>
      <protection locked="0"/>
    </xf>
    <xf numFmtId="164" fontId="9" fillId="0" borderId="1" xfId="0" applyNumberFormat="1" applyFont="1" applyBorder="1" applyAlignment="1">
      <alignment horizontal="right"/>
    </xf>
    <xf numFmtId="0" fontId="7" fillId="0" borderId="2" xfId="0" applyFont="1" applyBorder="1"/>
    <xf numFmtId="3" fontId="7" fillId="0" borderId="2" xfId="0" applyNumberFormat="1" applyFont="1" applyBorder="1"/>
    <xf numFmtId="164" fontId="7" fillId="0" borderId="0" xfId="1" applyNumberFormat="1" applyFont="1" applyFill="1"/>
    <xf numFmtId="0" fontId="7" fillId="0" borderId="0" xfId="0" applyFont="1"/>
    <xf numFmtId="3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1447800</xdr:colOff>
      <xdr:row>4</xdr:row>
      <xdr:rowOff>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2D3C338-DF02-423E-B495-153AB5ADD8B0}"/>
            </a:ext>
          </a:extLst>
        </xdr:cNvPr>
        <xdr:cNvGrpSpPr/>
      </xdr:nvGrpSpPr>
      <xdr:grpSpPr>
        <a:xfrm>
          <a:off x="0" y="0"/>
          <a:ext cx="1447800" cy="819150"/>
          <a:chOff x="7703820" y="784860"/>
          <a:chExt cx="1915241" cy="1099137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54CCB217-EA59-4383-8271-EBB19024667C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55066609-F757-4844-87A9-EE0BFD6721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zoomScaleNormal="100" workbookViewId="0">
      <pane xSplit="1" ySplit="5" topLeftCell="C6" activePane="bottomRight" state="frozen"/>
      <selection pane="topRight" activeCell="N1" sqref="N1"/>
      <selection pane="bottomLeft" activeCell="A6" sqref="A6"/>
      <selection pane="bottomRight" sqref="A1:O1"/>
    </sheetView>
  </sheetViews>
  <sheetFormatPr defaultColWidth="9.140625" defaultRowHeight="12.75" x14ac:dyDescent="0.2"/>
  <cols>
    <col min="1" max="1" width="31.85546875" style="1" customWidth="1"/>
    <col min="2" max="2" width="12.7109375" style="1" hidden="1" customWidth="1"/>
    <col min="3" max="14" width="12.7109375" style="1" customWidth="1"/>
    <col min="15" max="15" width="13.28515625" style="10" customWidth="1"/>
    <col min="16" max="16384" width="9.140625" style="1"/>
  </cols>
  <sheetData>
    <row r="1" spans="1:16" ht="20.25" x14ac:dyDescent="0.3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6" ht="15.75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5.75" x14ac:dyDescent="0.25">
      <c r="A3" s="26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s="6" customFormat="1" ht="31.5" customHeight="1" x14ac:dyDescent="0.25">
      <c r="A5" s="3"/>
      <c r="B5" s="3">
        <v>2010</v>
      </c>
      <c r="C5" s="3">
        <v>2011</v>
      </c>
      <c r="D5" s="3">
        <v>2012</v>
      </c>
      <c r="E5" s="3">
        <v>2013</v>
      </c>
      <c r="F5" s="3">
        <v>2014</v>
      </c>
      <c r="G5" s="3">
        <v>2015</v>
      </c>
      <c r="H5" s="3">
        <v>2016</v>
      </c>
      <c r="I5" s="3">
        <v>2017</v>
      </c>
      <c r="J5" s="3">
        <v>2018</v>
      </c>
      <c r="K5" s="3">
        <v>2019</v>
      </c>
      <c r="L5" s="3">
        <v>2020</v>
      </c>
      <c r="M5" s="3">
        <v>2021</v>
      </c>
      <c r="N5" s="3">
        <v>2022</v>
      </c>
      <c r="O5" s="7" t="s">
        <v>36</v>
      </c>
    </row>
    <row r="6" spans="1:16" s="6" customFormat="1" ht="13.15" customHeight="1" x14ac:dyDescent="0.25">
      <c r="O6" s="8"/>
    </row>
    <row r="7" spans="1:16" s="12" customFormat="1" ht="12.75" hidden="1" customHeight="1" x14ac:dyDescent="0.2">
      <c r="A7" s="12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 t="e">
        <v>#DIV/0!</v>
      </c>
    </row>
    <row r="8" spans="1:16" s="12" customFormat="1" ht="12.75" hidden="1" customHeight="1" x14ac:dyDescent="0.2">
      <c r="A8" s="12" t="s">
        <v>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 t="e">
        <v>#DIV/0!</v>
      </c>
    </row>
    <row r="9" spans="1:16" s="12" customFormat="1" ht="14.25" x14ac:dyDescent="0.2">
      <c r="A9" s="12" t="s">
        <v>15</v>
      </c>
      <c r="B9" s="13">
        <v>26065694</v>
      </c>
      <c r="C9" s="13">
        <v>13901422</v>
      </c>
      <c r="D9" s="13"/>
      <c r="E9" s="13">
        <v>16441713</v>
      </c>
      <c r="F9" s="13">
        <v>28313062</v>
      </c>
      <c r="G9" s="13">
        <v>24038397</v>
      </c>
      <c r="H9" s="13"/>
      <c r="I9" s="13"/>
      <c r="J9" s="13"/>
      <c r="K9" s="13">
        <v>1577782</v>
      </c>
      <c r="L9" s="13">
        <v>1277376</v>
      </c>
      <c r="M9" s="13">
        <v>1517587</v>
      </c>
      <c r="N9" s="13">
        <v>68315043</v>
      </c>
      <c r="O9" s="15">
        <f>N9/M9-1</f>
        <v>44.0155694533493</v>
      </c>
      <c r="P9" s="15"/>
    </row>
    <row r="10" spans="1:16" s="12" customFormat="1" ht="14.25" x14ac:dyDescent="0.2">
      <c r="A10" s="12" t="s">
        <v>18</v>
      </c>
      <c r="B10" s="13">
        <v>7649746</v>
      </c>
      <c r="C10" s="13">
        <v>118752</v>
      </c>
      <c r="D10" s="13">
        <v>514939</v>
      </c>
      <c r="E10" s="13">
        <v>10776050</v>
      </c>
      <c r="F10" s="13">
        <v>450914</v>
      </c>
      <c r="G10" s="13">
        <v>446620</v>
      </c>
      <c r="H10" s="13">
        <v>52214</v>
      </c>
      <c r="I10" s="13">
        <v>105351</v>
      </c>
      <c r="J10" s="13">
        <v>84692</v>
      </c>
      <c r="K10" s="13">
        <v>215703</v>
      </c>
      <c r="L10" s="13">
        <v>90812</v>
      </c>
      <c r="M10" s="13">
        <v>89013271</v>
      </c>
      <c r="N10" s="13">
        <v>99901345</v>
      </c>
      <c r="O10" s="15">
        <f>N10/M10-1</f>
        <v>0.12231967073763639</v>
      </c>
      <c r="P10" s="15"/>
    </row>
    <row r="11" spans="1:16" s="12" customFormat="1" ht="14.25" x14ac:dyDescent="0.2">
      <c r="A11" s="16" t="s">
        <v>19</v>
      </c>
      <c r="B11" s="13">
        <v>535908</v>
      </c>
      <c r="C11" s="13">
        <v>511192</v>
      </c>
      <c r="D11" s="13">
        <v>539236</v>
      </c>
      <c r="E11" s="13">
        <v>517834</v>
      </c>
      <c r="F11" s="13">
        <v>759705</v>
      </c>
      <c r="G11" s="13">
        <v>2290262</v>
      </c>
      <c r="H11" s="13">
        <v>2265709</v>
      </c>
      <c r="I11" s="13">
        <v>2764932</v>
      </c>
      <c r="J11" s="13">
        <v>2798083</v>
      </c>
      <c r="K11" s="13">
        <v>2398340</v>
      </c>
      <c r="L11" s="13">
        <v>2236738</v>
      </c>
      <c r="M11" s="13">
        <v>2161296</v>
      </c>
      <c r="N11" s="13">
        <v>1839889</v>
      </c>
      <c r="O11" s="15">
        <f>N11/M11-1</f>
        <v>-0.14871031085052677</v>
      </c>
      <c r="P11" s="15"/>
    </row>
    <row r="12" spans="1:16" s="12" customFormat="1" ht="14.25" x14ac:dyDescent="0.2">
      <c r="A12" s="12" t="s">
        <v>3</v>
      </c>
      <c r="B12" s="13">
        <v>12517</v>
      </c>
      <c r="C12" s="13">
        <v>2550</v>
      </c>
      <c r="D12" s="13">
        <v>1240</v>
      </c>
      <c r="E12" s="13">
        <v>1342</v>
      </c>
      <c r="F12" s="13"/>
      <c r="G12" s="13"/>
      <c r="H12" s="13"/>
      <c r="I12" s="13"/>
      <c r="J12" s="13"/>
      <c r="K12" s="13"/>
      <c r="L12" s="13"/>
      <c r="M12" s="13"/>
      <c r="N12" s="13"/>
      <c r="O12" s="15"/>
      <c r="P12" s="15"/>
    </row>
    <row r="13" spans="1:16" s="12" customFormat="1" ht="14.25" x14ac:dyDescent="0.2">
      <c r="A13" s="12" t="s">
        <v>28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>
        <v>1399424</v>
      </c>
      <c r="M13" s="13">
        <v>15438070</v>
      </c>
      <c r="N13" s="13">
        <v>10524245</v>
      </c>
      <c r="O13" s="15">
        <f>N13/M13-1</f>
        <v>-0.31829270109540897</v>
      </c>
      <c r="P13" s="15"/>
    </row>
    <row r="14" spans="1:16" s="12" customFormat="1" ht="14.25" x14ac:dyDescent="0.2">
      <c r="A14" s="12" t="s">
        <v>16</v>
      </c>
      <c r="B14" s="13"/>
      <c r="C14" s="13"/>
      <c r="D14" s="13">
        <v>32359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5"/>
      <c r="P14" s="15"/>
    </row>
    <row r="15" spans="1:16" s="12" customFormat="1" ht="14.25" x14ac:dyDescent="0.2">
      <c r="A15" s="12" t="s">
        <v>26</v>
      </c>
      <c r="B15" s="13"/>
      <c r="C15" s="13"/>
      <c r="D15" s="13"/>
      <c r="E15" s="13"/>
      <c r="F15" s="13"/>
      <c r="G15" s="13"/>
      <c r="H15" s="13"/>
      <c r="I15" s="13">
        <v>25656</v>
      </c>
      <c r="J15" s="13">
        <v>22470529</v>
      </c>
      <c r="K15" s="13">
        <v>49822496</v>
      </c>
      <c r="L15" s="13">
        <v>98624412</v>
      </c>
      <c r="M15" s="13">
        <v>18248528</v>
      </c>
      <c r="N15" s="13">
        <v>77302</v>
      </c>
      <c r="O15" s="15">
        <f>N15/M15-1</f>
        <v>-0.99576393230182725</v>
      </c>
      <c r="P15" s="15"/>
    </row>
    <row r="16" spans="1:16" s="12" customFormat="1" ht="14.25" x14ac:dyDescent="0.2">
      <c r="A16" s="12" t="s">
        <v>20</v>
      </c>
      <c r="B16" s="13"/>
      <c r="C16" s="13"/>
      <c r="D16" s="13"/>
      <c r="E16" s="13"/>
      <c r="F16" s="13"/>
      <c r="G16" s="13">
        <v>2922362</v>
      </c>
      <c r="H16" s="13">
        <v>4593642</v>
      </c>
      <c r="I16" s="13">
        <v>1707874</v>
      </c>
      <c r="J16" s="13">
        <v>1897776</v>
      </c>
      <c r="K16" s="13">
        <v>1309824</v>
      </c>
      <c r="L16" s="13">
        <v>7715223</v>
      </c>
      <c r="M16" s="13">
        <v>121515</v>
      </c>
      <c r="N16" s="13">
        <v>236977</v>
      </c>
      <c r="O16" s="15">
        <f>N16/M16-1</f>
        <v>0.95018721968481268</v>
      </c>
      <c r="P16" s="15"/>
    </row>
    <row r="17" spans="1:16" s="12" customFormat="1" ht="14.25" x14ac:dyDescent="0.2">
      <c r="A17" s="12" t="s">
        <v>21</v>
      </c>
      <c r="B17" s="13"/>
      <c r="C17" s="13"/>
      <c r="D17" s="13"/>
      <c r="E17" s="13"/>
      <c r="F17" s="13"/>
      <c r="G17" s="13">
        <v>359237</v>
      </c>
      <c r="H17" s="13">
        <v>640779</v>
      </c>
      <c r="I17" s="13">
        <v>699334</v>
      </c>
      <c r="J17" s="13">
        <v>945158</v>
      </c>
      <c r="K17" s="13">
        <v>1032667</v>
      </c>
      <c r="L17" s="13">
        <v>1173770</v>
      </c>
      <c r="M17" s="13">
        <v>1138724</v>
      </c>
      <c r="N17" s="13">
        <v>1065924</v>
      </c>
      <c r="O17" s="15">
        <f>N17/M17-1</f>
        <v>-6.3931207210878194E-2</v>
      </c>
      <c r="P17" s="15"/>
    </row>
    <row r="18" spans="1:16" s="12" customFormat="1" ht="14.25" x14ac:dyDescent="0.2">
      <c r="A18" s="12" t="s">
        <v>27</v>
      </c>
      <c r="B18" s="13"/>
      <c r="C18" s="13"/>
      <c r="D18" s="13"/>
      <c r="E18" s="13"/>
      <c r="F18" s="13"/>
      <c r="G18" s="13"/>
      <c r="H18" s="13"/>
      <c r="I18" s="13"/>
      <c r="J18" s="13"/>
      <c r="K18" s="13">
        <v>721878</v>
      </c>
      <c r="L18" s="13">
        <v>544990</v>
      </c>
      <c r="M18" s="13">
        <v>547693</v>
      </c>
      <c r="N18" s="13">
        <v>544943</v>
      </c>
      <c r="O18" s="15">
        <f>N18/M18-1</f>
        <v>-5.0210610688834478E-3</v>
      </c>
      <c r="P18" s="15"/>
    </row>
    <row r="19" spans="1:16" s="12" customFormat="1" ht="14.25" x14ac:dyDescent="0.2">
      <c r="A19" s="12" t="s">
        <v>4</v>
      </c>
      <c r="B19" s="13">
        <v>7580575</v>
      </c>
      <c r="C19" s="13">
        <v>18960879</v>
      </c>
      <c r="D19" s="13">
        <v>22411937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5"/>
      <c r="P19" s="15"/>
    </row>
    <row r="20" spans="1:16" s="12" customFormat="1" ht="14.25" x14ac:dyDescent="0.2">
      <c r="A20" s="12" t="s">
        <v>29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>
        <v>66445</v>
      </c>
      <c r="M20" s="13">
        <v>54816</v>
      </c>
      <c r="N20" s="13"/>
      <c r="O20" s="15"/>
      <c r="P20" s="15"/>
    </row>
    <row r="21" spans="1:16" s="12" customFormat="1" ht="14.25" x14ac:dyDescent="0.2">
      <c r="A21" s="12" t="s">
        <v>5</v>
      </c>
      <c r="B21" s="13">
        <v>818941</v>
      </c>
      <c r="C21" s="13">
        <v>808360</v>
      </c>
      <c r="D21" s="13">
        <v>173445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5"/>
      <c r="P21" s="15"/>
    </row>
    <row r="22" spans="1:16" s="12" customFormat="1" ht="14.25" x14ac:dyDescent="0.2">
      <c r="A22" s="12" t="s">
        <v>6</v>
      </c>
      <c r="B22" s="13">
        <v>244962295</v>
      </c>
      <c r="C22" s="13">
        <v>244525752</v>
      </c>
      <c r="D22" s="13">
        <v>238925436</v>
      </c>
      <c r="E22" s="13">
        <v>221123611</v>
      </c>
      <c r="F22" s="13">
        <v>221220894</v>
      </c>
      <c r="G22" s="13">
        <v>222516033</v>
      </c>
      <c r="H22" s="13">
        <v>246039273</v>
      </c>
      <c r="I22" s="13">
        <v>241471301</v>
      </c>
      <c r="J22" s="13">
        <v>242866412</v>
      </c>
      <c r="K22" s="13">
        <v>239349263</v>
      </c>
      <c r="L22" s="13">
        <v>211376226</v>
      </c>
      <c r="M22" s="13">
        <v>214096332</v>
      </c>
      <c r="N22" s="13">
        <v>194937333</v>
      </c>
      <c r="O22" s="15">
        <f>N22/M22-1</f>
        <v>-8.948774984150587E-2</v>
      </c>
      <c r="P22" s="15"/>
    </row>
    <row r="23" spans="1:16" s="12" customFormat="1" ht="14.25" x14ac:dyDescent="0.2">
      <c r="A23" s="12" t="s">
        <v>24</v>
      </c>
      <c r="B23" s="13"/>
      <c r="C23" s="13"/>
      <c r="D23" s="13"/>
      <c r="E23" s="13"/>
      <c r="F23" s="13"/>
      <c r="G23" s="13"/>
      <c r="H23" s="13"/>
      <c r="I23" s="13">
        <v>2624</v>
      </c>
      <c r="J23" s="13"/>
      <c r="K23" s="13"/>
      <c r="L23" s="13"/>
      <c r="M23" s="13"/>
      <c r="N23" s="13"/>
      <c r="O23" s="15"/>
      <c r="P23" s="15"/>
    </row>
    <row r="24" spans="1:16" s="12" customFormat="1" ht="14.25" x14ac:dyDescent="0.2">
      <c r="A24" s="12" t="s">
        <v>25</v>
      </c>
      <c r="B24" s="13">
        <v>132004</v>
      </c>
      <c r="C24" s="13">
        <v>27300</v>
      </c>
      <c r="D24" s="13">
        <v>343815</v>
      </c>
      <c r="E24" s="13">
        <v>91856</v>
      </c>
      <c r="F24" s="13">
        <v>22433</v>
      </c>
      <c r="G24" s="13">
        <v>4452</v>
      </c>
      <c r="H24" s="13">
        <v>124912</v>
      </c>
      <c r="I24" s="13">
        <v>98386</v>
      </c>
      <c r="J24" s="13">
        <v>51626</v>
      </c>
      <c r="K24" s="13">
        <v>123246</v>
      </c>
      <c r="L24" s="13">
        <v>408073</v>
      </c>
      <c r="M24" s="13">
        <v>803444</v>
      </c>
      <c r="N24" s="13">
        <v>144381</v>
      </c>
      <c r="O24" s="15">
        <f>N24/M24-1</f>
        <v>-0.82029736982291235</v>
      </c>
      <c r="P24" s="15"/>
    </row>
    <row r="25" spans="1:16" s="12" customFormat="1" ht="14.25" x14ac:dyDescent="0.2">
      <c r="A25" s="12" t="s">
        <v>23</v>
      </c>
      <c r="B25" s="13"/>
      <c r="C25" s="13"/>
      <c r="D25" s="13"/>
      <c r="E25" s="13"/>
      <c r="F25" s="13"/>
      <c r="G25" s="13"/>
      <c r="H25" s="13">
        <v>32672</v>
      </c>
      <c r="I25" s="13">
        <v>55402</v>
      </c>
      <c r="J25" s="13"/>
      <c r="K25" s="13">
        <v>577937</v>
      </c>
      <c r="L25" s="13">
        <v>218417</v>
      </c>
      <c r="M25" s="13">
        <v>28133</v>
      </c>
      <c r="N25" s="13"/>
      <c r="O25" s="15"/>
      <c r="P25" s="15"/>
    </row>
    <row r="26" spans="1:16" s="12" customFormat="1" ht="14.25" x14ac:dyDescent="0.2">
      <c r="A26" s="12" t="s">
        <v>30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>
        <v>85911</v>
      </c>
      <c r="M26" s="13">
        <v>1171212</v>
      </c>
      <c r="N26" s="13">
        <v>1063808</v>
      </c>
      <c r="O26" s="15">
        <f>N26/M26-1</f>
        <v>-9.1703295389732986E-2</v>
      </c>
      <c r="P26" s="15"/>
    </row>
    <row r="27" spans="1:16" s="12" customFormat="1" ht="14.25" x14ac:dyDescent="0.2">
      <c r="A27" s="12" t="s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>
        <v>259416</v>
      </c>
      <c r="M27" s="13"/>
      <c r="N27" s="13"/>
      <c r="O27" s="15"/>
      <c r="P27" s="15"/>
    </row>
    <row r="28" spans="1:16" s="12" customFormat="1" ht="14.25" x14ac:dyDescent="0.2">
      <c r="A28" s="12" t="s">
        <v>35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>
        <v>209181</v>
      </c>
      <c r="O28" s="15"/>
      <c r="P28" s="15"/>
    </row>
    <row r="29" spans="1:16" s="12" customFormat="1" ht="14.25" x14ac:dyDescent="0.2">
      <c r="A29" s="12" t="s">
        <v>22</v>
      </c>
      <c r="B29" s="13"/>
      <c r="C29" s="13"/>
      <c r="D29" s="13"/>
      <c r="E29" s="13"/>
      <c r="F29" s="13"/>
      <c r="G29" s="13">
        <v>1477838</v>
      </c>
      <c r="H29" s="13">
        <v>8520693</v>
      </c>
      <c r="I29" s="13">
        <v>4920049</v>
      </c>
      <c r="J29" s="13">
        <v>4795952</v>
      </c>
      <c r="K29" s="13">
        <v>3812260</v>
      </c>
      <c r="L29" s="13">
        <v>1888510</v>
      </c>
      <c r="O29" s="15"/>
      <c r="P29" s="15"/>
    </row>
    <row r="30" spans="1:16" s="12" customFormat="1" ht="14.25" x14ac:dyDescent="0.2">
      <c r="A30" s="12" t="s">
        <v>7</v>
      </c>
      <c r="B30" s="13">
        <v>129238255</v>
      </c>
      <c r="C30" s="13">
        <v>141099878</v>
      </c>
      <c r="D30" s="13">
        <v>141653196</v>
      </c>
      <c r="E30" s="13">
        <v>146633903</v>
      </c>
      <c r="F30" s="13">
        <v>153234787</v>
      </c>
      <c r="G30" s="13">
        <v>154781966</v>
      </c>
      <c r="H30" s="13">
        <v>156106809</v>
      </c>
      <c r="I30" s="13">
        <v>163961697</v>
      </c>
      <c r="J30" s="13">
        <v>165681063</v>
      </c>
      <c r="K30" s="13">
        <v>191723615</v>
      </c>
      <c r="L30" s="13">
        <v>205779260</v>
      </c>
      <c r="M30" s="13">
        <v>182397685</v>
      </c>
      <c r="N30" s="13">
        <v>178810814</v>
      </c>
      <c r="O30" s="15">
        <f>N30/M30-1</f>
        <v>-1.9665112525962147E-2</v>
      </c>
      <c r="P30" s="15"/>
    </row>
    <row r="31" spans="1:16" s="12" customFormat="1" ht="14.25" x14ac:dyDescent="0.2">
      <c r="A31" s="12" t="s">
        <v>17</v>
      </c>
      <c r="D31" s="13">
        <v>38669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7"/>
      <c r="P31" s="15"/>
    </row>
    <row r="32" spans="1:16" s="12" customFormat="1" ht="15" x14ac:dyDescent="0.25">
      <c r="A32" s="18" t="s">
        <v>8</v>
      </c>
      <c r="B32" s="19">
        <v>416995935</v>
      </c>
      <c r="C32" s="19">
        <v>419956085</v>
      </c>
      <c r="D32" s="19">
        <v>404634272</v>
      </c>
      <c r="E32" s="19">
        <v>395586309</v>
      </c>
      <c r="F32" s="19">
        <v>404001795</v>
      </c>
      <c r="G32" s="19">
        <v>408837167</v>
      </c>
      <c r="H32" s="19">
        <v>418376703</v>
      </c>
      <c r="I32" s="19">
        <v>415812606</v>
      </c>
      <c r="J32" s="19">
        <v>441591291</v>
      </c>
      <c r="K32" s="19">
        <v>492665011</v>
      </c>
      <c r="L32" s="19">
        <v>533145003</v>
      </c>
      <c r="M32" s="19">
        <v>526738306</v>
      </c>
      <c r="N32" s="19">
        <v>557671185</v>
      </c>
      <c r="O32" s="20">
        <f>N32/M32-1</f>
        <v>5.8725326500176811E-2</v>
      </c>
      <c r="P32" s="15"/>
    </row>
    <row r="33" spans="1:16" s="12" customFormat="1" ht="15" x14ac:dyDescent="0.2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3"/>
      <c r="P33" s="15"/>
    </row>
    <row r="34" spans="1:16" s="12" customFormat="1" ht="15" x14ac:dyDescent="0.25">
      <c r="A34" s="21" t="s">
        <v>9</v>
      </c>
      <c r="B34" s="22">
        <v>138189803</v>
      </c>
      <c r="C34" s="22">
        <v>127195982</v>
      </c>
      <c r="D34" s="22">
        <v>117158839</v>
      </c>
      <c r="E34" s="22">
        <v>103352099</v>
      </c>
      <c r="F34" s="22">
        <v>115432445</v>
      </c>
      <c r="G34" s="22">
        <v>136947264</v>
      </c>
      <c r="H34" s="22">
        <v>133264376</v>
      </c>
      <c r="I34" s="22">
        <v>169041199</v>
      </c>
      <c r="J34" s="22">
        <v>171999283</v>
      </c>
      <c r="K34" s="22">
        <v>179310648</v>
      </c>
      <c r="L34" s="22">
        <v>127949345</v>
      </c>
      <c r="M34" s="22">
        <v>146544929</v>
      </c>
      <c r="N34" s="22">
        <v>166219265</v>
      </c>
      <c r="O34" s="20">
        <f>N34/M34-1</f>
        <v>0.13425463531392468</v>
      </c>
      <c r="P34" s="15"/>
    </row>
    <row r="35" spans="1:16" s="12" customFormat="1" ht="15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23"/>
      <c r="P35" s="15"/>
    </row>
    <row r="36" spans="1:16" s="12" customFormat="1" ht="15" x14ac:dyDescent="0.25">
      <c r="A36" s="21" t="s">
        <v>10</v>
      </c>
      <c r="B36" s="22">
        <v>555185738</v>
      </c>
      <c r="C36" s="22">
        <v>547152067</v>
      </c>
      <c r="D36" s="22">
        <v>521793111</v>
      </c>
      <c r="E36" s="22">
        <v>498938408</v>
      </c>
      <c r="F36" s="22">
        <v>519434240</v>
      </c>
      <c r="G36" s="22">
        <v>545784431</v>
      </c>
      <c r="H36" s="22">
        <v>551641079</v>
      </c>
      <c r="I36" s="22">
        <v>584853805</v>
      </c>
      <c r="J36" s="22">
        <v>613590574</v>
      </c>
      <c r="K36" s="22">
        <v>671975659</v>
      </c>
      <c r="L36" s="22">
        <v>661094348</v>
      </c>
      <c r="M36" s="22">
        <v>673283235</v>
      </c>
      <c r="N36" s="22">
        <v>723890450</v>
      </c>
      <c r="O36" s="20">
        <f>N36/M36-1</f>
        <v>7.5164822721302427E-2</v>
      </c>
      <c r="P36" s="15"/>
    </row>
    <row r="37" spans="1:16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"/>
      <c r="P37" s="11"/>
    </row>
    <row r="38" spans="1:16" x14ac:dyDescent="0.2">
      <c r="A38" s="29" t="s">
        <v>33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11"/>
    </row>
    <row r="39" spans="1:16" s="5" customFormat="1" x14ac:dyDescent="0.2">
      <c r="A39" s="28" t="s">
        <v>14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6" s="5" customFormat="1" x14ac:dyDescent="0.2">
      <c r="A40" s="29" t="s">
        <v>13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6" s="5" customFormat="1" x14ac:dyDescent="0.2">
      <c r="A41" s="27" t="s">
        <v>34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6" x14ac:dyDescent="0.2">
      <c r="A42" s="24" t="s">
        <v>11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</sheetData>
  <mergeCells count="8">
    <mergeCell ref="A42:O42"/>
    <mergeCell ref="A1:O1"/>
    <mergeCell ref="A2:O2"/>
    <mergeCell ref="A3:O3"/>
    <mergeCell ref="A41:O41"/>
    <mergeCell ref="A39:O39"/>
    <mergeCell ref="A38:O38"/>
    <mergeCell ref="A40:O40"/>
  </mergeCells>
  <phoneticPr fontId="2" type="noConversion"/>
  <printOptions horizontalCentered="1"/>
  <pageMargins left="1" right="1" top="1" bottom="1" header="0.5" footer="0.5"/>
  <pageSetup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Air Cargo Stats</vt:lpstr>
      <vt:lpstr>'Air Cargo Stats'!Print_Area</vt:lpstr>
      <vt:lpstr>'Air Cargo Stats'!Print_Titles</vt:lpstr>
    </vt:vector>
  </TitlesOfParts>
  <Company>Development Research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 Silverstein</dc:creator>
  <cp:lastModifiedBy>Patty</cp:lastModifiedBy>
  <cp:lastPrinted>2022-02-15T20:34:49Z</cp:lastPrinted>
  <dcterms:created xsi:type="dcterms:W3CDTF">2004-11-06T22:42:55Z</dcterms:created>
  <dcterms:modified xsi:type="dcterms:W3CDTF">2023-03-03T02:00:17Z</dcterms:modified>
</cp:coreProperties>
</file>